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án\Documents\1 PARAMUNICIPALES\AGUA POTABLE\2019 CUENTA PUBLICA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F26" i="5" s="1"/>
  <c r="E14" i="5"/>
  <c r="C26" i="5"/>
  <c r="B26" i="5"/>
  <c r="C13" i="5"/>
  <c r="B13" i="5"/>
  <c r="B28" i="5" l="1"/>
  <c r="E46" i="5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<sst xmlns="http://schemas.openxmlformats.org/spreadsheetml/2006/main" count="62" uniqueCount="61">
  <si>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</si>
  <si>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</si>
  <si>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</si>
  <si>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</si>
  <si>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</si>
  <si>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</si>
  <si>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</si>
  <si>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</si>
  <si>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</si>
  <si>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</si>
  <si>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</si>
  <si>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</si>
  <si>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</si>
  <si>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</si>
  <si>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</si>
  <si>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</si>
  <si>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</si>
  <si>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</si>
  <si>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</si>
  <si>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</si>
  <si>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</si>
  <si>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</si>
  <si>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</si>
  <si>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</si>
  <si>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</si>
  <si>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</si>
  <si>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</si>
  <si>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</si>
  <si>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</si>
  <si>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</si>
  <si>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</si>
  <si>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</si>
  <si>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</si>
  <si>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</si>
  <si>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</si>
  <si>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</si>
  <si>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</si>
  <si>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</si>
  <si>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</si>
  <si>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</si>
  <si>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</si>
  <si>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</si>
  <si>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</si>
  <si>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</si>
  <si>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</si>
  <si>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</si>
  <si>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</si>
  <si>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</si>
  <si>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</si>
  <si>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</si>
  <si>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</si>
  <si>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</si>
  <si>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</si>
  <si>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</si>
  <si>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</si>
  <si>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</si>
  <si>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</si>
  <si>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</si>
  <si>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</si>
  <si>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</si>
  <si>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de Situación Financiera
Al 31 de Diciembre de 2019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</si>
</sst>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C17" sqref="C1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2019</v>
      </c>
      <c r="C2" s="5">
        <v>2018</v>
      </c>
      <c r="D2" s="5" t="s">
        <v>51</v>
      </c>
      <c r="E2" s="5">
        <v>2019</v>
      </c>
      <c r="F2" s="5">
        <v>2018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34673.26</v>
      </c>
      <c r="C5" s="20">
        <v>29215.16</v>
      </c>
      <c r="D5" s="9" t="s">
        <v>36</v>
      </c>
      <c r="E5" s="20">
        <v>15912.87</v>
      </c>
      <c r="F5" s="23">
        <v>17402.93</v>
      </c>
    </row>
    <row r="6" spans="1:6" x14ac:dyDescent="0.2">
      <c r="A6" s="9" t="s">
        <v>23</v>
      </c>
      <c r="B6" s="20">
        <v>945163.82</v>
      </c>
      <c r="C6" s="20">
        <v>753689.16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979837.08</v>
      </c>
      <c r="C13" s="22">
        <f>SUM(C5:C11)</f>
        <v>782904.32000000007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15912.87</v>
      </c>
      <c r="F14" s="27">
        <f>SUM(F5:F12)</f>
        <v>17402.93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260417.98</v>
      </c>
      <c r="C18" s="20">
        <v>260417.98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29288.22</v>
      </c>
      <c r="C19" s="20">
        <v>28448.560000000001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26050</v>
      </c>
      <c r="C20" s="20">
        <v>26050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-38211.21</v>
      </c>
      <c r="C21" s="20">
        <v>-32862.519999999997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277544.99</v>
      </c>
      <c r="C26" s="22">
        <f>SUM(C16:C24)</f>
        <v>282054.02</v>
      </c>
      <c r="D26" s="12" t="s">
        <v>50</v>
      </c>
      <c r="E26" s="22">
        <f>SUM(E24+E14)</f>
        <v>15912.87</v>
      </c>
      <c r="F26" s="27">
        <f>SUM(F14+F24)</f>
        <v>17402.93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1257382.0699999998</v>
      </c>
      <c r="C28" s="22">
        <f>C13+C26</f>
        <v>1064958.3400000001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95748.72</v>
      </c>
      <c r="F30" s="27">
        <f>SUM(F31:F33)</f>
        <v>95748.72</v>
      </c>
    </row>
    <row r="31" spans="1:6" x14ac:dyDescent="0.2">
      <c r="A31" s="16"/>
      <c r="B31" s="14"/>
      <c r="C31" s="15"/>
      <c r="D31" s="9" t="s">
        <v>2</v>
      </c>
      <c r="E31" s="20">
        <v>95748.72</v>
      </c>
      <c r="F31" s="23">
        <v>95748.72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1145720.48</v>
      </c>
      <c r="F35" s="27">
        <f>SUM(F36:F40)</f>
        <v>951806.69</v>
      </c>
    </row>
    <row r="36" spans="1:6" x14ac:dyDescent="0.2">
      <c r="A36" s="16"/>
      <c r="B36" s="14"/>
      <c r="C36" s="15"/>
      <c r="D36" s="9" t="s">
        <v>46</v>
      </c>
      <c r="E36" s="20">
        <v>193913.79</v>
      </c>
      <c r="F36" s="23">
        <v>132080.22</v>
      </c>
    </row>
    <row r="37" spans="1:6" x14ac:dyDescent="0.2">
      <c r="A37" s="16"/>
      <c r="B37" s="14"/>
      <c r="C37" s="15"/>
      <c r="D37" s="9" t="s">
        <v>14</v>
      </c>
      <c r="E37" s="20">
        <v>951806.69</v>
      </c>
      <c r="F37" s="23">
        <v>819726.47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1241469.2</v>
      </c>
      <c r="F46" s="27">
        <f>SUM(F42+F35+F30)</f>
        <v>1047555.4099999999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1257382.07</v>
      </c>
      <c r="F48" s="22">
        <f>F46+F26</f>
        <v>1064958.3399999999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Adrián</cp:lastModifiedBy>
  <cp:lastPrinted>2018-03-04T05:00:29Z</cp:lastPrinted>
  <dcterms:created xsi:type="dcterms:W3CDTF">2012-12-11T20:26:08Z</dcterms:created>
  <dcterms:modified xsi:type="dcterms:W3CDTF">2022-11-03T23:19:23Z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